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0ED70F28-CDED-4C76-85CB-226B63674ABB}" xr6:coauthVersionLast="47" xr6:coauthVersionMax="47" xr10:uidLastSave="{00000000-0000-0000-0000-000000000000}"/>
  <bookViews>
    <workbookView xWindow="-1800" yWindow="705" windowWidth="21600" windowHeight="11385" xr2:uid="{00000000-000D-0000-FFFF-FFFF00000000}"/>
  </bookViews>
  <sheets>
    <sheet name="Patients" sheetId="1" r:id="rId1"/>
    <sheet name="BadContacts" sheetId="2" r:id="rId2"/>
    <sheet name="BadStimulations" sheetId="3" r:id="rId3"/>
    <sheet name="BadNames" sheetId="4" r:id="rId4"/>
  </sheets>
  <definedNames>
    <definedName name="_xlnm._FilterDatabase" localSheetId="0" hidden="1">Patients!$A$1:$I$39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G40" i="1"/>
  <c r="G39" i="1"/>
  <c r="G38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<sst xmlns="http://schemas.openxmlformats.org/spreadsheetml/2006/main" count="314" uniqueCount="195">
  <si>
    <t>Patient</t>
  </si>
  <si>
    <t>Process</t>
  </si>
  <si>
    <t>Epilepsy</t>
  </si>
  <si>
    <t>Electrodes</t>
  </si>
  <si>
    <t>Lateralization</t>
  </si>
  <si>
    <t>ID</t>
  </si>
  <si>
    <t>PulseFrequency</t>
  </si>
  <si>
    <t>Notes</t>
  </si>
  <si>
    <t>Artefacted</t>
  </si>
  <si>
    <t>Low number of electrodes</t>
  </si>
  <si>
    <t>R</t>
  </si>
  <si>
    <t>Temporal-occipital</t>
  </si>
  <si>
    <t>Temporal-insular</t>
  </si>
  <si>
    <t>Contacts</t>
  </si>
  <si>
    <t>Frontal</t>
  </si>
  <si>
    <t>Prior temporal resection</t>
  </si>
  <si>
    <t>R10-R11</t>
  </si>
  <si>
    <t>Contact</t>
  </si>
  <si>
    <t>PatID</t>
  </si>
  <si>
    <t>B02-B03</t>
  </si>
  <si>
    <t>M'03-M'04</t>
  </si>
  <si>
    <t>M'04-M'05</t>
  </si>
  <si>
    <t>R'01-R'02</t>
  </si>
  <si>
    <t>R'02-R'03</t>
  </si>
  <si>
    <t>Z'05-Z'07</t>
  </si>
  <si>
    <t>Noisy (50Hz) recordings</t>
  </si>
  <si>
    <t>L</t>
  </si>
  <si>
    <t>Parietal</t>
  </si>
  <si>
    <t>O'01-O'02</t>
  </si>
  <si>
    <t>O'02-O'03</t>
  </si>
  <si>
    <t>O'03-O'04</t>
  </si>
  <si>
    <t>O'04-O'05</t>
  </si>
  <si>
    <t>O'05-O'06</t>
  </si>
  <si>
    <t>O'06-O'07</t>
  </si>
  <si>
    <t>O'07-O'08</t>
  </si>
  <si>
    <t>O'08-O'09</t>
  </si>
  <si>
    <t>O'09-O'10</t>
  </si>
  <si>
    <t>O'10-O'11</t>
  </si>
  <si>
    <t>O'11-O'12</t>
  </si>
  <si>
    <t>O'12-O'13</t>
  </si>
  <si>
    <t>L'01-L'02</t>
  </si>
  <si>
    <t>L'02-L'03</t>
  </si>
  <si>
    <t>L'03-L'04</t>
  </si>
  <si>
    <t>L'04-L'05</t>
  </si>
  <si>
    <t>L'05-L'06</t>
  </si>
  <si>
    <t>L'06-L'07</t>
  </si>
  <si>
    <t>L'07-L'08</t>
  </si>
  <si>
    <t>L'08-L'09</t>
  </si>
  <si>
    <t>L'09-L'10</t>
  </si>
  <si>
    <t>L'10-L'11</t>
  </si>
  <si>
    <t>K'01-K'02</t>
  </si>
  <si>
    <t>T'01-T'02</t>
  </si>
  <si>
    <t>T'02-T'03</t>
  </si>
  <si>
    <t>T'03-T'04</t>
  </si>
  <si>
    <t>T'04-T'05</t>
  </si>
  <si>
    <t>T'05-T'06</t>
  </si>
  <si>
    <t>T'06-T'07</t>
  </si>
  <si>
    <t>Total</t>
  </si>
  <si>
    <t>Mean</t>
  </si>
  <si>
    <t>SD</t>
  </si>
  <si>
    <t>N'11-N'12</t>
  </si>
  <si>
    <t>W'11-W'12</t>
  </si>
  <si>
    <t>R'10-R'11</t>
  </si>
  <si>
    <t>R'11-R'12</t>
  </si>
  <si>
    <t>R'08-R'09</t>
  </si>
  <si>
    <t>R'09-R'10</t>
  </si>
  <si>
    <t>B'01-B'02</t>
  </si>
  <si>
    <t>P'11-P'12</t>
  </si>
  <si>
    <t>V'01-V'02</t>
  </si>
  <si>
    <t>Aberrhant responses and afterdischarges (resonant-like responses, post-stimulation)</t>
  </si>
  <si>
    <t>X'03-X'04</t>
  </si>
  <si>
    <t>S'09-S'10</t>
  </si>
  <si>
    <t>V02-V03</t>
  </si>
  <si>
    <t>Aberrhant and asymmetric responses not present at lower stim currents</t>
  </si>
  <si>
    <t>F'07-F'08</t>
  </si>
  <si>
    <t>B09-B10</t>
  </si>
  <si>
    <t>F01-F02</t>
  </si>
  <si>
    <t>P03-P04</t>
  </si>
  <si>
    <t>S14-S15</t>
  </si>
  <si>
    <t>B</t>
  </si>
  <si>
    <t>Temporal</t>
  </si>
  <si>
    <t>Insular</t>
  </si>
  <si>
    <t>Not stimulated</t>
  </si>
  <si>
    <t>Not included due to prior resection</t>
  </si>
  <si>
    <t>Rolandic operculum</t>
  </si>
  <si>
    <t>Middle cingulate cortex and orbito-frontal</t>
  </si>
  <si>
    <t>M01-M02</t>
  </si>
  <si>
    <t>Error in XLTek data file</t>
  </si>
  <si>
    <t>M'06-M'07</t>
  </si>
  <si>
    <t>Interrupted stimulation</t>
  </si>
  <si>
    <t>M'07-M'08</t>
  </si>
  <si>
    <t>Y'08-Y'09</t>
  </si>
  <si>
    <t>K'04-K'05</t>
  </si>
  <si>
    <t>Y'05-Y'06</t>
  </si>
  <si>
    <t>D'04-D'05</t>
  </si>
  <si>
    <t>N'02-N'03</t>
  </si>
  <si>
    <t>Prior resection - no FreeSurfer</t>
  </si>
  <si>
    <t>All contacts are artefacted - reach saturation threshold and have flat segments</t>
  </si>
  <si>
    <t>X09-X10</t>
  </si>
  <si>
    <t>X10-X11</t>
  </si>
  <si>
    <t>J05-J06</t>
  </si>
  <si>
    <t>Checked</t>
  </si>
  <si>
    <t>Artefacted V'14-V'15</t>
  </si>
  <si>
    <t>V'14-V'15</t>
  </si>
  <si>
    <t>Lots of artefacted contacts</t>
  </si>
  <si>
    <t>Opercular</t>
  </si>
  <si>
    <t>F10-F11</t>
  </si>
  <si>
    <t>F11-F12</t>
  </si>
  <si>
    <t>I10-I11</t>
  </si>
  <si>
    <t>Asymmetric waveform D12-D13</t>
  </si>
  <si>
    <t>Asymmmetric artifact on T'02-T'03, not present at lower stim currents</t>
  </si>
  <si>
    <t>Asymmmetric artifact on F'07-F'08</t>
  </si>
  <si>
    <t>Asymmmetric artifact on X'09-X'10, not present at lower stim currents</t>
  </si>
  <si>
    <t>Asymmetric waveforms</t>
  </si>
  <si>
    <t>Asymmetric waveform</t>
  </si>
  <si>
    <t>Asymmetric waveforms on L' external</t>
  </si>
  <si>
    <t>High activity during baseline interval</t>
  </si>
  <si>
    <t>P'09-P'08</t>
  </si>
  <si>
    <t>Asymmetric waveforms on W'04-W'05</t>
  </si>
  <si>
    <t>W'10-W'11</t>
  </si>
  <si>
    <t>X'01-X'02</t>
  </si>
  <si>
    <t>Asymmetric waveforms on X'08-X'09</t>
  </si>
  <si>
    <t>X'15-X'16</t>
  </si>
  <si>
    <t>Y'02-Y'03</t>
  </si>
  <si>
    <t>C14-C15</t>
  </si>
  <si>
    <t>D02-D03</t>
  </si>
  <si>
    <t>O08-O09</t>
  </si>
  <si>
    <t>O10-O11</t>
  </si>
  <si>
    <t>Asymmetric waveform K09-K10</t>
  </si>
  <si>
    <t>P07-P08</t>
  </si>
  <si>
    <t>P11-P12</t>
  </si>
  <si>
    <t>Asymmetric waveform K07-K08</t>
  </si>
  <si>
    <t>U05-U06</t>
  </si>
  <si>
    <t>Asymmetric waveform K02-K03</t>
  </si>
  <si>
    <t>K01-K02</t>
  </si>
  <si>
    <t>K02-K03</t>
  </si>
  <si>
    <t>K07-K08</t>
  </si>
  <si>
    <t>K08-K09</t>
  </si>
  <si>
    <t>K09-K10</t>
  </si>
  <si>
    <t>A02-A03</t>
  </si>
  <si>
    <t>Asymmetric waveforms on C</t>
  </si>
  <si>
    <t>A03-A04</t>
  </si>
  <si>
    <t>L03-L04</t>
  </si>
  <si>
    <t>Asymmetric waveformon P</t>
  </si>
  <si>
    <t>L04-L05</t>
  </si>
  <si>
    <t>L05-L06</t>
  </si>
  <si>
    <t>L09-L10</t>
  </si>
  <si>
    <t>O03-O04</t>
  </si>
  <si>
    <t>Asymmetric waveform on C</t>
  </si>
  <si>
    <t>P09-P10</t>
  </si>
  <si>
    <t>P10-P11</t>
  </si>
  <si>
    <t>Asymmetric waveform on L</t>
  </si>
  <si>
    <t>U11-U12</t>
  </si>
  <si>
    <t>Asymmetric waveform D02-D03</t>
  </si>
  <si>
    <t>A07-A08</t>
  </si>
  <si>
    <t>Asymmetric waveform A02-A03</t>
  </si>
  <si>
    <t>F05-F06</t>
  </si>
  <si>
    <t>Asymmetric waveform A08-A09</t>
  </si>
  <si>
    <t>F07-F08</t>
  </si>
  <si>
    <t>H08-H09</t>
  </si>
  <si>
    <t>Asymmetric waveform P07-P08</t>
  </si>
  <si>
    <t>M14-M15</t>
  </si>
  <si>
    <t>Asymmetric waveform K01-K02</t>
  </si>
  <si>
    <t>O05-O06</t>
  </si>
  <si>
    <t>Asymmetric waveforms, huge artifacts</t>
  </si>
  <si>
    <t>Q07-Q08</t>
  </si>
  <si>
    <t>Asymmetric waveforms on Y'06-Y'07</t>
  </si>
  <si>
    <t>V'03-V'04</t>
  </si>
  <si>
    <t>Small number of stimulations - Checked</t>
  </si>
  <si>
    <t>W'04-W'05</t>
  </si>
  <si>
    <t>Asymmetric waveforms on A'02-A'03</t>
  </si>
  <si>
    <t>R'07-R'08</t>
  </si>
  <si>
    <t>Asymmetric waveforms on V'05-V'06</t>
  </si>
  <si>
    <t>Asymmetric waveforms on A'03-A'04</t>
  </si>
  <si>
    <t>Asymmetric waveforms on W'06-W'07</t>
  </si>
  <si>
    <t>Large number of artefacted contacts - Checked</t>
  </si>
  <si>
    <t>I06-I07</t>
  </si>
  <si>
    <t>Asymmetric waveforms on X10-X11</t>
  </si>
  <si>
    <t>Asymmetric waveforms on O08-O09</t>
  </si>
  <si>
    <t>D'12-D'13</t>
  </si>
  <si>
    <t>Some asymmetric waveforms</t>
  </si>
  <si>
    <t>D'01-D'02</t>
  </si>
  <si>
    <t>D'05-D'06</t>
  </si>
  <si>
    <t>Asymmetric waveforms on Z'01-Z'02</t>
  </si>
  <si>
    <t>X'06X'07</t>
  </si>
  <si>
    <t>Large response on X'03-X'04</t>
  </si>
  <si>
    <t>A'05-A'06</t>
  </si>
  <si>
    <t>Asymmetric waveforms on A'09-A'10</t>
  </si>
  <si>
    <t>J'08-J'09</t>
  </si>
  <si>
    <t>Asymmetric waveform W'04-W'05</t>
  </si>
  <si>
    <t>Bad</t>
  </si>
  <si>
    <t>Correct</t>
  </si>
  <si>
    <t>M'12-M'13</t>
  </si>
  <si>
    <t>Contact M13 seems to be inexistent</t>
  </si>
  <si>
    <t>Prior posterior resection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</si>
</sst>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40"/>
  <sheetViews>
    <sheetView tabSelected="1" workbookViewId="0">
      <selection activeCell="F13" sqref="F13"/>
    </sheetView>
  </sheetViews>
  <sheetFormatPr defaultRowHeight="15" x14ac:dyDescent="0.25"/>
  <cols>
    <col min="6" max="6" width="18" customWidth="1"/>
    <col min="7" max="8" width="12" customWidth="1"/>
  </cols>
  <sheetData>
    <row r="1" spans="1:9" x14ac:dyDescent="0.25">
      <c r="A1" t="s">
        <v>0</v>
      </c>
      <c r="B1" t="s">
        <v>5</v>
      </c>
      <c r="C1" t="s">
        <v>1</v>
      </c>
      <c r="D1" t="s">
        <v>6</v>
      </c>
      <c r="E1" t="s">
        <v>4</v>
      </c>
      <c r="F1" t="s">
        <v>2</v>
      </c>
      <c r="G1" t="s">
        <v>3</v>
      </c>
      <c r="H1" t="s">
        <v>13</v>
      </c>
      <c r="I1" t="s">
        <v>7</v>
      </c>
    </row>
    <row r="2" spans="1:9" x14ac:dyDescent="0.25">
      <c r="A2">
        <v>1</v>
      </c>
      <c r="B2">
        <v>65</v>
      </c>
      <c r="C2">
        <v>1</v>
      </c>
      <c r="D2">
        <v>50</v>
      </c>
      <c r="E2" t="s">
        <v>26</v>
      </c>
      <c r="F2" t="s">
        <v>14</v>
      </c>
      <c r="G2">
        <v>16</v>
      </c>
      <c r="H2">
        <v>209</v>
      </c>
    </row>
    <row r="3" spans="1:9" x14ac:dyDescent="0.25">
      <c r="A3">
        <f>IF(C3&gt;0,A2+1,A2)</f>
        <v>2</v>
      </c>
      <c r="B3">
        <v>66</v>
      </c>
      <c r="C3">
        <v>1</v>
      </c>
      <c r="D3">
        <v>50</v>
      </c>
      <c r="E3" t="s">
        <v>79</v>
      </c>
      <c r="F3" t="s">
        <v>80</v>
      </c>
      <c r="G3">
        <v>19</v>
      </c>
      <c r="H3">
        <v>232</v>
      </c>
    </row>
    <row r="4" spans="1:9" x14ac:dyDescent="0.25">
      <c r="A4">
        <f t="shared" ref="A4:A37" si="0">IF(C4&gt;0,A3+1,A3)</f>
        <v>3</v>
      </c>
      <c r="B4">
        <v>67</v>
      </c>
      <c r="C4">
        <v>1</v>
      </c>
      <c r="D4">
        <v>50</v>
      </c>
      <c r="E4" t="s">
        <v>10</v>
      </c>
      <c r="F4" t="s">
        <v>27</v>
      </c>
      <c r="G4">
        <v>11</v>
      </c>
      <c r="H4">
        <v>171</v>
      </c>
    </row>
    <row r="5" spans="1:9" x14ac:dyDescent="0.25">
      <c r="A5">
        <f t="shared" si="0"/>
        <v>4</v>
      </c>
      <c r="B5">
        <v>68</v>
      </c>
      <c r="C5">
        <v>1</v>
      </c>
      <c r="D5">
        <v>50</v>
      </c>
      <c r="E5" t="s">
        <v>10</v>
      </c>
      <c r="F5" t="s">
        <v>14</v>
      </c>
      <c r="G5">
        <v>8</v>
      </c>
      <c r="H5">
        <v>98</v>
      </c>
    </row>
    <row r="6" spans="1:9" hidden="1" x14ac:dyDescent="0.25">
      <c r="A6">
        <f t="shared" si="0"/>
        <v>4</v>
      </c>
      <c r="B6">
        <v>69</v>
      </c>
      <c r="C6">
        <v>0</v>
      </c>
      <c r="D6">
        <v>50</v>
      </c>
      <c r="E6" t="s">
        <v>26</v>
      </c>
      <c r="F6" t="s">
        <v>14</v>
      </c>
      <c r="G6">
        <v>5</v>
      </c>
      <c r="H6">
        <v>70</v>
      </c>
      <c r="I6" t="s">
        <v>9</v>
      </c>
    </row>
    <row r="7" spans="1:9" x14ac:dyDescent="0.25">
      <c r="A7">
        <f t="shared" si="0"/>
        <v>5</v>
      </c>
      <c r="B7">
        <v>70</v>
      </c>
      <c r="C7">
        <v>1</v>
      </c>
      <c r="D7">
        <v>50</v>
      </c>
      <c r="E7" t="s">
        <v>26</v>
      </c>
      <c r="F7" t="s">
        <v>81</v>
      </c>
      <c r="G7">
        <v>17</v>
      </c>
      <c r="H7">
        <v>209</v>
      </c>
    </row>
    <row r="8" spans="1:9" x14ac:dyDescent="0.25">
      <c r="A8">
        <f t="shared" si="0"/>
        <v>6</v>
      </c>
      <c r="B8">
        <v>71</v>
      </c>
      <c r="C8">
        <v>1</v>
      </c>
      <c r="D8">
        <v>50</v>
      </c>
      <c r="E8" t="s">
        <v>26</v>
      </c>
      <c r="F8" t="s">
        <v>105</v>
      </c>
      <c r="G8">
        <v>9</v>
      </c>
      <c r="H8">
        <v>92</v>
      </c>
    </row>
    <row r="9" spans="1:9" x14ac:dyDescent="0.25">
      <c r="A9">
        <f t="shared" si="0"/>
        <v>7</v>
      </c>
      <c r="B9">
        <v>72</v>
      </c>
      <c r="C9">
        <v>1</v>
      </c>
      <c r="D9">
        <v>50</v>
      </c>
      <c r="E9" t="s">
        <v>26</v>
      </c>
      <c r="F9" t="s">
        <v>27</v>
      </c>
      <c r="G9">
        <v>11</v>
      </c>
      <c r="H9">
        <v>154</v>
      </c>
    </row>
    <row r="10" spans="1:9" x14ac:dyDescent="0.25">
      <c r="A10">
        <f t="shared" si="0"/>
        <v>8</v>
      </c>
      <c r="B10">
        <v>73</v>
      </c>
      <c r="C10">
        <v>1</v>
      </c>
      <c r="D10">
        <v>50</v>
      </c>
      <c r="E10" t="s">
        <v>26</v>
      </c>
      <c r="F10" t="s">
        <v>14</v>
      </c>
      <c r="G10">
        <v>14</v>
      </c>
      <c r="H10">
        <v>174</v>
      </c>
    </row>
    <row r="11" spans="1:9" hidden="1" x14ac:dyDescent="0.25">
      <c r="A11">
        <f t="shared" si="0"/>
        <v>8</v>
      </c>
      <c r="B11">
        <v>74</v>
      </c>
      <c r="C11">
        <v>0</v>
      </c>
      <c r="D11">
        <v>50</v>
      </c>
      <c r="E11" t="s">
        <v>26</v>
      </c>
      <c r="F11" t="s">
        <v>80</v>
      </c>
      <c r="G11">
        <v>9</v>
      </c>
      <c r="H11">
        <v>94</v>
      </c>
      <c r="I11" t="s">
        <v>8</v>
      </c>
    </row>
    <row r="12" spans="1:9" x14ac:dyDescent="0.25">
      <c r="A12">
        <f t="shared" si="0"/>
        <v>9</v>
      </c>
      <c r="B12">
        <v>75</v>
      </c>
      <c r="C12">
        <v>1</v>
      </c>
      <c r="D12">
        <v>50</v>
      </c>
      <c r="E12" t="s">
        <v>26</v>
      </c>
      <c r="F12" t="s">
        <v>81</v>
      </c>
      <c r="G12">
        <v>14</v>
      </c>
      <c r="H12">
        <v>163</v>
      </c>
    </row>
    <row r="13" spans="1:9" x14ac:dyDescent="0.25">
      <c r="A13">
        <f t="shared" si="0"/>
        <v>10</v>
      </c>
      <c r="B13">
        <v>76</v>
      </c>
      <c r="C13">
        <v>1</v>
      </c>
      <c r="D13">
        <v>50</v>
      </c>
      <c r="E13" t="s">
        <v>10</v>
      </c>
      <c r="F13" t="s">
        <v>27</v>
      </c>
      <c r="G13">
        <v>17</v>
      </c>
      <c r="H13">
        <v>190</v>
      </c>
    </row>
    <row r="14" spans="1:9" x14ac:dyDescent="0.25">
      <c r="A14">
        <f t="shared" si="0"/>
        <v>11</v>
      </c>
      <c r="B14">
        <v>77</v>
      </c>
      <c r="C14">
        <v>1</v>
      </c>
      <c r="D14">
        <v>43</v>
      </c>
      <c r="E14" t="s">
        <v>26</v>
      </c>
      <c r="F14" t="s">
        <v>81</v>
      </c>
      <c r="G14">
        <v>13</v>
      </c>
      <c r="H14">
        <v>155</v>
      </c>
    </row>
    <row r="15" spans="1:9" hidden="1" x14ac:dyDescent="0.25">
      <c r="A15">
        <f t="shared" si="0"/>
        <v>11</v>
      </c>
      <c r="B15">
        <v>78</v>
      </c>
      <c r="C15">
        <v>0</v>
      </c>
      <c r="D15">
        <v>43</v>
      </c>
      <c r="E15" t="s">
        <v>26</v>
      </c>
      <c r="F15" t="s">
        <v>80</v>
      </c>
      <c r="G15">
        <v>11</v>
      </c>
      <c r="H15">
        <v>142</v>
      </c>
      <c r="I15" t="s">
        <v>194</v>
      </c>
    </row>
    <row r="16" spans="1:9" x14ac:dyDescent="0.25">
      <c r="A16">
        <f t="shared" si="0"/>
        <v>12</v>
      </c>
      <c r="B16">
        <v>80</v>
      </c>
      <c r="C16">
        <v>1</v>
      </c>
      <c r="D16">
        <v>43</v>
      </c>
      <c r="E16" t="s">
        <v>26</v>
      </c>
      <c r="F16" t="s">
        <v>81</v>
      </c>
      <c r="G16">
        <v>12</v>
      </c>
      <c r="H16">
        <v>168</v>
      </c>
    </row>
    <row r="17" spans="1:9" hidden="1" x14ac:dyDescent="0.25">
      <c r="A17">
        <f t="shared" si="0"/>
        <v>12</v>
      </c>
      <c r="B17">
        <v>81</v>
      </c>
      <c r="C17">
        <v>0</v>
      </c>
      <c r="D17">
        <v>43</v>
      </c>
      <c r="E17" t="s">
        <v>10</v>
      </c>
      <c r="F17" t="s">
        <v>80</v>
      </c>
      <c r="G17">
        <v>12</v>
      </c>
      <c r="H17">
        <v>161</v>
      </c>
      <c r="I17" t="s">
        <v>25</v>
      </c>
    </row>
    <row r="18" spans="1:9" hidden="1" x14ac:dyDescent="0.25">
      <c r="A18">
        <f t="shared" si="0"/>
        <v>12</v>
      </c>
      <c r="B18">
        <v>82</v>
      </c>
      <c r="C18">
        <v>0</v>
      </c>
      <c r="D18">
        <v>43</v>
      </c>
      <c r="E18" t="s">
        <v>10</v>
      </c>
      <c r="F18" t="s">
        <v>27</v>
      </c>
      <c r="G18">
        <v>15</v>
      </c>
      <c r="H18">
        <v>168</v>
      </c>
      <c r="I18" t="s">
        <v>15</v>
      </c>
    </row>
    <row r="19" spans="1:9" x14ac:dyDescent="0.25">
      <c r="A19">
        <f t="shared" si="0"/>
        <v>13</v>
      </c>
      <c r="B19">
        <v>83</v>
      </c>
      <c r="C19">
        <v>1</v>
      </c>
      <c r="D19">
        <v>43</v>
      </c>
      <c r="E19" t="s">
        <v>10</v>
      </c>
      <c r="F19" t="s">
        <v>11</v>
      </c>
      <c r="G19">
        <v>18</v>
      </c>
      <c r="H19">
        <v>258</v>
      </c>
    </row>
    <row r="20" spans="1:9" x14ac:dyDescent="0.25">
      <c r="A20">
        <f t="shared" si="0"/>
        <v>14</v>
      </c>
      <c r="B20">
        <v>84</v>
      </c>
      <c r="C20">
        <v>1</v>
      </c>
      <c r="D20">
        <v>43</v>
      </c>
      <c r="E20" t="s">
        <v>10</v>
      </c>
      <c r="F20" t="s">
        <v>11</v>
      </c>
      <c r="G20">
        <v>15</v>
      </c>
      <c r="H20">
        <v>214</v>
      </c>
    </row>
    <row r="21" spans="1:9" x14ac:dyDescent="0.25">
      <c r="A21">
        <f t="shared" si="0"/>
        <v>15</v>
      </c>
      <c r="B21">
        <v>85</v>
      </c>
      <c r="C21">
        <v>1</v>
      </c>
      <c r="D21">
        <v>43</v>
      </c>
      <c r="E21" t="s">
        <v>10</v>
      </c>
      <c r="F21" t="s">
        <v>12</v>
      </c>
      <c r="G21">
        <v>15</v>
      </c>
      <c r="H21">
        <v>213</v>
      </c>
      <c r="I21" t="s">
        <v>101</v>
      </c>
    </row>
    <row r="22" spans="1:9" x14ac:dyDescent="0.25">
      <c r="A22">
        <f t="shared" si="0"/>
        <v>16</v>
      </c>
      <c r="B22">
        <v>86</v>
      </c>
      <c r="C22">
        <v>1</v>
      </c>
      <c r="D22">
        <v>43</v>
      </c>
      <c r="E22" t="s">
        <v>10</v>
      </c>
      <c r="F22" t="s">
        <v>14</v>
      </c>
      <c r="G22">
        <v>9</v>
      </c>
      <c r="H22">
        <v>100</v>
      </c>
      <c r="I22" t="s">
        <v>101</v>
      </c>
    </row>
    <row r="23" spans="1:9" x14ac:dyDescent="0.25">
      <c r="A23" s="1">
        <f t="shared" si="0"/>
        <v>17</v>
      </c>
      <c r="B23" s="1">
        <v>87</v>
      </c>
      <c r="C23" s="1">
        <v>1</v>
      </c>
      <c r="D23" s="1">
        <v>43</v>
      </c>
      <c r="E23" s="1" t="s">
        <v>26</v>
      </c>
      <c r="F23" s="1" t="s">
        <v>27</v>
      </c>
      <c r="G23" s="1">
        <v>15</v>
      </c>
      <c r="H23" s="1">
        <v>191</v>
      </c>
      <c r="I23" s="1" t="s">
        <v>175</v>
      </c>
    </row>
    <row r="24" spans="1:9" x14ac:dyDescent="0.25">
      <c r="A24">
        <f t="shared" si="0"/>
        <v>18</v>
      </c>
      <c r="B24">
        <v>88</v>
      </c>
      <c r="C24">
        <v>1</v>
      </c>
      <c r="D24" s="2">
        <v>43</v>
      </c>
      <c r="E24" t="s">
        <v>26</v>
      </c>
      <c r="F24" t="s">
        <v>80</v>
      </c>
      <c r="G24">
        <v>10</v>
      </c>
      <c r="H24">
        <v>124</v>
      </c>
      <c r="I24" s="2" t="s">
        <v>101</v>
      </c>
    </row>
    <row r="25" spans="1:9" x14ac:dyDescent="0.25">
      <c r="A25">
        <f t="shared" si="0"/>
        <v>19</v>
      </c>
      <c r="B25">
        <v>89</v>
      </c>
      <c r="C25">
        <v>1</v>
      </c>
      <c r="D25" s="2">
        <v>43</v>
      </c>
      <c r="E25" t="s">
        <v>10</v>
      </c>
      <c r="F25" t="s">
        <v>81</v>
      </c>
      <c r="G25">
        <v>14</v>
      </c>
      <c r="H25">
        <v>172</v>
      </c>
      <c r="I25" t="s">
        <v>101</v>
      </c>
    </row>
    <row r="26" spans="1:9" hidden="1" x14ac:dyDescent="0.25">
      <c r="A26">
        <f t="shared" si="0"/>
        <v>19</v>
      </c>
      <c r="B26">
        <v>90</v>
      </c>
      <c r="C26">
        <v>0</v>
      </c>
      <c r="D26" s="2">
        <v>43</v>
      </c>
      <c r="E26" t="s">
        <v>26</v>
      </c>
      <c r="F26" t="s">
        <v>81</v>
      </c>
      <c r="G26">
        <v>6</v>
      </c>
      <c r="H26">
        <v>86</v>
      </c>
      <c r="I26" t="s">
        <v>168</v>
      </c>
    </row>
    <row r="27" spans="1:9" hidden="1" x14ac:dyDescent="0.25">
      <c r="A27">
        <f t="shared" si="0"/>
        <v>19</v>
      </c>
      <c r="B27">
        <v>91</v>
      </c>
      <c r="C27">
        <v>0</v>
      </c>
      <c r="D27" s="2">
        <v>43</v>
      </c>
      <c r="E27" t="s">
        <v>10</v>
      </c>
      <c r="F27" t="s">
        <v>80</v>
      </c>
      <c r="G27">
        <v>13</v>
      </c>
      <c r="H27">
        <v>181</v>
      </c>
      <c r="I27" t="s">
        <v>96</v>
      </c>
    </row>
    <row r="28" spans="1:9" x14ac:dyDescent="0.25">
      <c r="A28">
        <f t="shared" si="0"/>
        <v>20</v>
      </c>
      <c r="B28">
        <v>92</v>
      </c>
      <c r="C28">
        <v>1</v>
      </c>
      <c r="D28" s="2">
        <v>43</v>
      </c>
      <c r="E28" t="s">
        <v>26</v>
      </c>
      <c r="F28" t="s">
        <v>81</v>
      </c>
      <c r="G28">
        <v>10</v>
      </c>
      <c r="H28">
        <v>145</v>
      </c>
      <c r="I28" t="s">
        <v>101</v>
      </c>
    </row>
    <row r="29" spans="1:9" hidden="1" x14ac:dyDescent="0.25">
      <c r="A29">
        <f t="shared" si="0"/>
        <v>20</v>
      </c>
      <c r="B29">
        <v>93</v>
      </c>
      <c r="C29">
        <v>0</v>
      </c>
      <c r="D29" s="2">
        <v>43</v>
      </c>
      <c r="F29" t="s">
        <v>81</v>
      </c>
      <c r="G29">
        <v>10</v>
      </c>
      <c r="H29">
        <v>128</v>
      </c>
      <c r="I29" t="s">
        <v>83</v>
      </c>
    </row>
    <row r="30" spans="1:9" hidden="1" x14ac:dyDescent="0.25">
      <c r="A30">
        <f t="shared" si="0"/>
        <v>20</v>
      </c>
      <c r="B30">
        <v>94</v>
      </c>
      <c r="C30">
        <v>0</v>
      </c>
      <c r="D30" s="2">
        <v>43</v>
      </c>
      <c r="E30" t="s">
        <v>26</v>
      </c>
      <c r="F30" t="s">
        <v>27</v>
      </c>
      <c r="G30">
        <v>9</v>
      </c>
      <c r="H30">
        <v>102</v>
      </c>
      <c r="I30" t="s">
        <v>96</v>
      </c>
    </row>
    <row r="31" spans="1:9" hidden="1" x14ac:dyDescent="0.25">
      <c r="A31">
        <f t="shared" si="0"/>
        <v>20</v>
      </c>
      <c r="B31">
        <v>95</v>
      </c>
      <c r="C31">
        <v>0</v>
      </c>
      <c r="D31" s="2">
        <v>43</v>
      </c>
      <c r="E31" t="s">
        <v>10</v>
      </c>
      <c r="F31" t="s">
        <v>85</v>
      </c>
      <c r="G31">
        <v>12</v>
      </c>
      <c r="H31">
        <v>156</v>
      </c>
      <c r="I31" t="s">
        <v>82</v>
      </c>
    </row>
    <row r="32" spans="1:9" x14ac:dyDescent="0.25">
      <c r="A32">
        <f t="shared" si="0"/>
        <v>21</v>
      </c>
      <c r="B32">
        <v>96</v>
      </c>
      <c r="C32">
        <v>1</v>
      </c>
      <c r="D32" s="2">
        <v>43</v>
      </c>
      <c r="E32" t="s">
        <v>10</v>
      </c>
      <c r="F32" t="s">
        <v>80</v>
      </c>
      <c r="G32">
        <v>11</v>
      </c>
      <c r="H32">
        <v>152</v>
      </c>
      <c r="I32" t="s">
        <v>101</v>
      </c>
    </row>
    <row r="33" spans="1:9" x14ac:dyDescent="0.25">
      <c r="A33">
        <f t="shared" si="0"/>
        <v>22</v>
      </c>
      <c r="B33">
        <v>97</v>
      </c>
      <c r="C33">
        <v>1</v>
      </c>
      <c r="D33" s="2">
        <v>43</v>
      </c>
      <c r="E33" t="s">
        <v>26</v>
      </c>
      <c r="F33" t="s">
        <v>84</v>
      </c>
      <c r="G33">
        <v>10</v>
      </c>
      <c r="H33">
        <v>135</v>
      </c>
      <c r="I33" t="s">
        <v>101</v>
      </c>
    </row>
    <row r="34" spans="1:9" x14ac:dyDescent="0.25">
      <c r="A34">
        <f t="shared" si="0"/>
        <v>23</v>
      </c>
      <c r="B34">
        <v>98</v>
      </c>
      <c r="C34">
        <v>1</v>
      </c>
      <c r="D34" s="2">
        <v>43</v>
      </c>
      <c r="E34" t="s">
        <v>10</v>
      </c>
      <c r="F34" t="s">
        <v>80</v>
      </c>
      <c r="G34">
        <v>9</v>
      </c>
      <c r="H34">
        <v>129</v>
      </c>
      <c r="I34" t="s">
        <v>101</v>
      </c>
    </row>
    <row r="35" spans="1:9" x14ac:dyDescent="0.25">
      <c r="A35">
        <f t="shared" si="0"/>
        <v>24</v>
      </c>
      <c r="B35">
        <v>99</v>
      </c>
      <c r="C35">
        <v>1</v>
      </c>
      <c r="D35" s="2">
        <v>43</v>
      </c>
      <c r="E35" t="s">
        <v>26</v>
      </c>
      <c r="F35" t="s">
        <v>81</v>
      </c>
      <c r="G35">
        <v>13</v>
      </c>
      <c r="H35">
        <v>127</v>
      </c>
      <c r="I35" t="s">
        <v>101</v>
      </c>
    </row>
    <row r="36" spans="1:9" x14ac:dyDescent="0.25">
      <c r="A36">
        <f t="shared" si="0"/>
        <v>25</v>
      </c>
      <c r="B36">
        <v>100</v>
      </c>
      <c r="C36">
        <v>1</v>
      </c>
      <c r="D36" s="2">
        <v>43</v>
      </c>
      <c r="E36" t="s">
        <v>10</v>
      </c>
      <c r="F36" t="s">
        <v>14</v>
      </c>
      <c r="G36">
        <v>13</v>
      </c>
      <c r="H36">
        <v>189</v>
      </c>
      <c r="I36" t="s">
        <v>101</v>
      </c>
    </row>
    <row r="37" spans="1:9" x14ac:dyDescent="0.25">
      <c r="A37">
        <f t="shared" si="0"/>
        <v>26</v>
      </c>
      <c r="B37">
        <v>101</v>
      </c>
      <c r="C37">
        <v>1</v>
      </c>
      <c r="D37" s="2">
        <v>43</v>
      </c>
      <c r="E37" t="s">
        <v>79</v>
      </c>
      <c r="F37" t="s">
        <v>80</v>
      </c>
      <c r="G37">
        <v>14</v>
      </c>
      <c r="H37">
        <v>187</v>
      </c>
      <c r="I37" t="s">
        <v>101</v>
      </c>
    </row>
    <row r="38" spans="1:9" x14ac:dyDescent="0.25">
      <c r="A38" s="5" t="s">
        <v>57</v>
      </c>
      <c r="B38" s="5"/>
      <c r="C38" s="5"/>
      <c r="D38" s="5"/>
      <c r="E38" s="5"/>
      <c r="F38" s="5"/>
      <c r="G38" s="5">
        <f>SUBTOTAL(109,G2:G37)</f>
        <v>337</v>
      </c>
      <c r="H38" s="5">
        <f>SUBTOTAL(109,H2:H37)</f>
        <v>4351</v>
      </c>
    </row>
    <row r="39" spans="1:9" x14ac:dyDescent="0.25">
      <c r="A39" s="3" t="s">
        <v>58</v>
      </c>
      <c r="B39" s="3"/>
      <c r="C39" s="3"/>
      <c r="D39" s="3"/>
      <c r="E39" s="3"/>
      <c r="F39" s="3"/>
      <c r="G39" s="4">
        <f>SUBTOTAL(101,G2:G37)</f>
        <v>12.961538461538462</v>
      </c>
      <c r="H39" s="4">
        <f>SUBTOTAL(101,H2:H37)</f>
        <v>167.34615384615384</v>
      </c>
    </row>
    <row r="40" spans="1:9" x14ac:dyDescent="0.25">
      <c r="A40" s="3" t="s">
        <v>59</v>
      </c>
      <c r="B40" s="3"/>
      <c r="C40" s="3"/>
      <c r="D40" s="3"/>
      <c r="E40" s="3"/>
      <c r="F40" s="3"/>
      <c r="G40" s="4">
        <f>SUBTOTAL(107,G2:G37)</f>
        <v>3.039483761835474</v>
      </c>
      <c r="H40" s="4">
        <f>SUBTOTAL(107,H2:H37)</f>
        <v>42.078918529536672</v>
      </c>
    </row>
  </sheetData>
  <autoFilter ref="A1:I39" xr:uid="{B6A8D81D-3A58-451C-AEFD-820399904BF4}">
    <filterColumn colId="2">
      <filters blank="1">
        <filter val="1"/>
      </filters>
    </filterColumn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B9015-8B60-49AC-9887-3CC3E4365299}">
  <dimension ref="A1:B52"/>
  <sheetViews>
    <sheetView topLeftCell="A31" workbookViewId="0">
      <selection activeCell="B46" sqref="B46"/>
    </sheetView>
  </sheetViews>
  <sheetFormatPr defaultRowHeight="15" x14ac:dyDescent="0.25"/>
  <cols>
    <col min="2" max="2" width="12.140625" customWidth="1"/>
  </cols>
  <sheetData>
    <row r="1" spans="1:2" x14ac:dyDescent="0.25">
      <c r="A1" t="s">
        <v>18</v>
      </c>
      <c r="B1" t="s">
        <v>17</v>
      </c>
    </row>
    <row r="2" spans="1:2" x14ac:dyDescent="0.25">
      <c r="A2">
        <v>77</v>
      </c>
      <c r="B2" t="s">
        <v>20</v>
      </c>
    </row>
    <row r="3" spans="1:2" x14ac:dyDescent="0.25">
      <c r="A3">
        <v>77</v>
      </c>
      <c r="B3" t="s">
        <v>21</v>
      </c>
    </row>
    <row r="4" spans="1:2" x14ac:dyDescent="0.25">
      <c r="A4">
        <v>77</v>
      </c>
      <c r="B4" t="s">
        <v>22</v>
      </c>
    </row>
    <row r="5" spans="1:2" x14ac:dyDescent="0.25">
      <c r="A5">
        <v>77</v>
      </c>
      <c r="B5" t="s">
        <v>23</v>
      </c>
    </row>
    <row r="6" spans="1:2" x14ac:dyDescent="0.25">
      <c r="A6">
        <v>77</v>
      </c>
      <c r="B6" t="s">
        <v>64</v>
      </c>
    </row>
    <row r="7" spans="1:2" x14ac:dyDescent="0.25">
      <c r="A7">
        <v>77</v>
      </c>
      <c r="B7" t="s">
        <v>65</v>
      </c>
    </row>
    <row r="8" spans="1:2" x14ac:dyDescent="0.25">
      <c r="A8">
        <v>77</v>
      </c>
      <c r="B8" t="s">
        <v>62</v>
      </c>
    </row>
    <row r="9" spans="1:2" x14ac:dyDescent="0.25">
      <c r="A9">
        <v>77</v>
      </c>
      <c r="B9" t="s">
        <v>63</v>
      </c>
    </row>
    <row r="10" spans="1:2" x14ac:dyDescent="0.25">
      <c r="A10">
        <v>77</v>
      </c>
      <c r="B10" t="s">
        <v>61</v>
      </c>
    </row>
    <row r="11" spans="1:2" x14ac:dyDescent="0.25">
      <c r="A11">
        <v>80</v>
      </c>
      <c r="B11" t="s">
        <v>24</v>
      </c>
    </row>
    <row r="12" spans="1:2" x14ac:dyDescent="0.25">
      <c r="A12">
        <v>84</v>
      </c>
      <c r="B12" t="s">
        <v>16</v>
      </c>
    </row>
    <row r="13" spans="1:2" x14ac:dyDescent="0.25">
      <c r="A13">
        <v>86</v>
      </c>
      <c r="B13" t="s">
        <v>19</v>
      </c>
    </row>
    <row r="14" spans="1:2" x14ac:dyDescent="0.25">
      <c r="A14">
        <v>87</v>
      </c>
      <c r="B14" t="s">
        <v>28</v>
      </c>
    </row>
    <row r="15" spans="1:2" x14ac:dyDescent="0.25">
      <c r="A15">
        <v>87</v>
      </c>
      <c r="B15" t="s">
        <v>29</v>
      </c>
    </row>
    <row r="16" spans="1:2" x14ac:dyDescent="0.25">
      <c r="A16">
        <v>87</v>
      </c>
      <c r="B16" t="s">
        <v>30</v>
      </c>
    </row>
    <row r="17" spans="1:2" x14ac:dyDescent="0.25">
      <c r="A17">
        <v>87</v>
      </c>
      <c r="B17" t="s">
        <v>31</v>
      </c>
    </row>
    <row r="18" spans="1:2" x14ac:dyDescent="0.25">
      <c r="A18">
        <v>87</v>
      </c>
      <c r="B18" t="s">
        <v>32</v>
      </c>
    </row>
    <row r="19" spans="1:2" x14ac:dyDescent="0.25">
      <c r="A19">
        <v>87</v>
      </c>
      <c r="B19" t="s">
        <v>33</v>
      </c>
    </row>
    <row r="20" spans="1:2" x14ac:dyDescent="0.25">
      <c r="A20">
        <v>87</v>
      </c>
      <c r="B20" t="s">
        <v>34</v>
      </c>
    </row>
    <row r="21" spans="1:2" x14ac:dyDescent="0.25">
      <c r="A21">
        <v>87</v>
      </c>
      <c r="B21" t="s">
        <v>35</v>
      </c>
    </row>
    <row r="22" spans="1:2" x14ac:dyDescent="0.25">
      <c r="A22">
        <v>87</v>
      </c>
      <c r="B22" t="s">
        <v>36</v>
      </c>
    </row>
    <row r="23" spans="1:2" x14ac:dyDescent="0.25">
      <c r="A23">
        <v>87</v>
      </c>
      <c r="B23" t="s">
        <v>37</v>
      </c>
    </row>
    <row r="24" spans="1:2" x14ac:dyDescent="0.25">
      <c r="A24">
        <v>87</v>
      </c>
      <c r="B24" t="s">
        <v>38</v>
      </c>
    </row>
    <row r="25" spans="1:2" x14ac:dyDescent="0.25">
      <c r="A25">
        <v>87</v>
      </c>
      <c r="B25" t="s">
        <v>39</v>
      </c>
    </row>
    <row r="26" spans="1:2" x14ac:dyDescent="0.25">
      <c r="A26">
        <v>87</v>
      </c>
      <c r="B26" t="s">
        <v>40</v>
      </c>
    </row>
    <row r="27" spans="1:2" x14ac:dyDescent="0.25">
      <c r="A27">
        <v>87</v>
      </c>
      <c r="B27" t="s">
        <v>41</v>
      </c>
    </row>
    <row r="28" spans="1:2" x14ac:dyDescent="0.25">
      <c r="A28">
        <v>87</v>
      </c>
      <c r="B28" t="s">
        <v>42</v>
      </c>
    </row>
    <row r="29" spans="1:2" x14ac:dyDescent="0.25">
      <c r="A29">
        <v>87</v>
      </c>
      <c r="B29" t="s">
        <v>43</v>
      </c>
    </row>
    <row r="30" spans="1:2" x14ac:dyDescent="0.25">
      <c r="A30">
        <v>87</v>
      </c>
      <c r="B30" t="s">
        <v>44</v>
      </c>
    </row>
    <row r="31" spans="1:2" x14ac:dyDescent="0.25">
      <c r="A31">
        <v>87</v>
      </c>
      <c r="B31" t="s">
        <v>45</v>
      </c>
    </row>
    <row r="32" spans="1:2" x14ac:dyDescent="0.25">
      <c r="A32">
        <v>87</v>
      </c>
      <c r="B32" t="s">
        <v>46</v>
      </c>
    </row>
    <row r="33" spans="1:2" x14ac:dyDescent="0.25">
      <c r="A33">
        <v>87</v>
      </c>
      <c r="B33" t="s">
        <v>47</v>
      </c>
    </row>
    <row r="34" spans="1:2" x14ac:dyDescent="0.25">
      <c r="A34">
        <v>87</v>
      </c>
      <c r="B34" t="s">
        <v>48</v>
      </c>
    </row>
    <row r="35" spans="1:2" x14ac:dyDescent="0.25">
      <c r="A35">
        <v>87</v>
      </c>
      <c r="B35" t="s">
        <v>49</v>
      </c>
    </row>
    <row r="36" spans="1:2" x14ac:dyDescent="0.25">
      <c r="A36">
        <v>87</v>
      </c>
      <c r="B36" t="s">
        <v>50</v>
      </c>
    </row>
    <row r="37" spans="1:2" x14ac:dyDescent="0.25">
      <c r="A37">
        <v>87</v>
      </c>
      <c r="B37" t="s">
        <v>22</v>
      </c>
    </row>
    <row r="38" spans="1:2" x14ac:dyDescent="0.25">
      <c r="A38">
        <v>87</v>
      </c>
      <c r="B38" t="s">
        <v>51</v>
      </c>
    </row>
    <row r="39" spans="1:2" x14ac:dyDescent="0.25">
      <c r="A39">
        <v>87</v>
      </c>
      <c r="B39" t="s">
        <v>52</v>
      </c>
    </row>
    <row r="40" spans="1:2" x14ac:dyDescent="0.25">
      <c r="A40">
        <v>87</v>
      </c>
      <c r="B40" t="s">
        <v>53</v>
      </c>
    </row>
    <row r="41" spans="1:2" x14ac:dyDescent="0.25">
      <c r="A41">
        <v>87</v>
      </c>
      <c r="B41" t="s">
        <v>54</v>
      </c>
    </row>
    <row r="42" spans="1:2" x14ac:dyDescent="0.25">
      <c r="A42">
        <v>87</v>
      </c>
      <c r="B42" t="s">
        <v>55</v>
      </c>
    </row>
    <row r="43" spans="1:2" x14ac:dyDescent="0.25">
      <c r="A43">
        <v>87</v>
      </c>
      <c r="B43" t="s">
        <v>56</v>
      </c>
    </row>
    <row r="44" spans="1:2" x14ac:dyDescent="0.25">
      <c r="A44">
        <v>89</v>
      </c>
      <c r="B44" t="s">
        <v>98</v>
      </c>
    </row>
    <row r="45" spans="1:2" x14ac:dyDescent="0.25">
      <c r="A45">
        <v>89</v>
      </c>
      <c r="B45" t="s">
        <v>99</v>
      </c>
    </row>
    <row r="46" spans="1:2" x14ac:dyDescent="0.25">
      <c r="A46">
        <v>97</v>
      </c>
      <c r="B46" t="s">
        <v>192</v>
      </c>
    </row>
    <row r="47" spans="1:2" x14ac:dyDescent="0.25">
      <c r="A47">
        <v>98</v>
      </c>
      <c r="B47" t="s">
        <v>134</v>
      </c>
    </row>
    <row r="48" spans="1:2" x14ac:dyDescent="0.25">
      <c r="A48">
        <v>98</v>
      </c>
      <c r="B48" t="s">
        <v>135</v>
      </c>
    </row>
    <row r="49" spans="1:2" x14ac:dyDescent="0.25">
      <c r="A49">
        <v>98</v>
      </c>
      <c r="B49" t="s">
        <v>136</v>
      </c>
    </row>
    <row r="50" spans="1:2" x14ac:dyDescent="0.25">
      <c r="A50">
        <v>98</v>
      </c>
      <c r="B50" t="s">
        <v>137</v>
      </c>
    </row>
    <row r="51" spans="1:2" x14ac:dyDescent="0.25">
      <c r="A51">
        <v>98</v>
      </c>
      <c r="B51" t="s">
        <v>138</v>
      </c>
    </row>
    <row r="52" spans="1:2" x14ac:dyDescent="0.25">
      <c r="A52">
        <v>100</v>
      </c>
      <c r="B5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94E23-86F2-4D97-BEDF-2071CFD9472B}">
  <dimension ref="A1:C80"/>
  <sheetViews>
    <sheetView topLeftCell="A55" workbookViewId="0">
      <selection activeCell="C45" sqref="C45"/>
    </sheetView>
  </sheetViews>
  <sheetFormatPr defaultRowHeight="15" x14ac:dyDescent="0.25"/>
  <cols>
    <col min="2" max="2" width="13.28515625" customWidth="1"/>
    <col min="3" max="3" width="65.140625" customWidth="1"/>
  </cols>
  <sheetData>
    <row r="1" spans="1:3" x14ac:dyDescent="0.25">
      <c r="A1" t="s">
        <v>18</v>
      </c>
      <c r="B1" t="s">
        <v>17</v>
      </c>
      <c r="C1" t="s">
        <v>7</v>
      </c>
    </row>
    <row r="2" spans="1:3" x14ac:dyDescent="0.25">
      <c r="A2">
        <v>77</v>
      </c>
      <c r="B2" t="s">
        <v>67</v>
      </c>
      <c r="C2" t="s">
        <v>110</v>
      </c>
    </row>
    <row r="3" spans="1:3" x14ac:dyDescent="0.25">
      <c r="A3">
        <v>77</v>
      </c>
      <c r="B3" t="s">
        <v>66</v>
      </c>
      <c r="C3" t="s">
        <v>111</v>
      </c>
    </row>
    <row r="4" spans="1:3" x14ac:dyDescent="0.25">
      <c r="A4">
        <v>80</v>
      </c>
      <c r="B4" t="s">
        <v>60</v>
      </c>
    </row>
    <row r="5" spans="1:3" x14ac:dyDescent="0.25">
      <c r="A5">
        <v>80</v>
      </c>
      <c r="B5" t="s">
        <v>68</v>
      </c>
      <c r="C5" t="s">
        <v>69</v>
      </c>
    </row>
    <row r="6" spans="1:3" x14ac:dyDescent="0.25">
      <c r="A6">
        <v>80</v>
      </c>
      <c r="B6" t="s">
        <v>70</v>
      </c>
    </row>
    <row r="7" spans="1:3" x14ac:dyDescent="0.25">
      <c r="A7">
        <v>80</v>
      </c>
      <c r="B7" t="s">
        <v>71</v>
      </c>
    </row>
    <row r="8" spans="1:3" x14ac:dyDescent="0.25">
      <c r="A8">
        <v>83</v>
      </c>
      <c r="B8" t="s">
        <v>72</v>
      </c>
      <c r="C8" t="s">
        <v>73</v>
      </c>
    </row>
    <row r="9" spans="1:3" x14ac:dyDescent="0.25">
      <c r="A9">
        <v>83</v>
      </c>
      <c r="B9" t="s">
        <v>74</v>
      </c>
      <c r="C9" t="s">
        <v>112</v>
      </c>
    </row>
    <row r="10" spans="1:3" x14ac:dyDescent="0.25">
      <c r="A10">
        <v>84</v>
      </c>
      <c r="B10" t="s">
        <v>75</v>
      </c>
    </row>
    <row r="11" spans="1:3" x14ac:dyDescent="0.25">
      <c r="A11">
        <v>84</v>
      </c>
      <c r="B11" t="s">
        <v>76</v>
      </c>
    </row>
    <row r="12" spans="1:3" x14ac:dyDescent="0.25">
      <c r="A12">
        <v>84</v>
      </c>
      <c r="B12" t="s">
        <v>158</v>
      </c>
    </row>
    <row r="13" spans="1:3" x14ac:dyDescent="0.25">
      <c r="A13">
        <v>84</v>
      </c>
      <c r="B13" t="s">
        <v>77</v>
      </c>
    </row>
    <row r="14" spans="1:3" x14ac:dyDescent="0.25">
      <c r="A14">
        <v>84</v>
      </c>
      <c r="B14" t="s">
        <v>78</v>
      </c>
    </row>
    <row r="15" spans="1:3" x14ac:dyDescent="0.25">
      <c r="A15">
        <v>86</v>
      </c>
      <c r="B15" t="s">
        <v>176</v>
      </c>
      <c r="C15" t="s">
        <v>177</v>
      </c>
    </row>
    <row r="16" spans="1:3" x14ac:dyDescent="0.25">
      <c r="A16">
        <v>86</v>
      </c>
      <c r="B16" t="s">
        <v>77</v>
      </c>
      <c r="C16" t="s">
        <v>178</v>
      </c>
    </row>
    <row r="17" spans="1:3" x14ac:dyDescent="0.25">
      <c r="A17">
        <v>87</v>
      </c>
      <c r="B17" t="s">
        <v>182</v>
      </c>
      <c r="C17" t="s">
        <v>183</v>
      </c>
    </row>
    <row r="18" spans="1:3" x14ac:dyDescent="0.25">
      <c r="A18">
        <v>87</v>
      </c>
      <c r="B18" t="s">
        <v>184</v>
      </c>
      <c r="C18" t="s">
        <v>185</v>
      </c>
    </row>
    <row r="19" spans="1:3" x14ac:dyDescent="0.25">
      <c r="A19">
        <v>87</v>
      </c>
      <c r="B19" t="s">
        <v>28</v>
      </c>
      <c r="C19" t="s">
        <v>173</v>
      </c>
    </row>
    <row r="20" spans="1:3" x14ac:dyDescent="0.25">
      <c r="A20">
        <v>87</v>
      </c>
      <c r="B20" t="s">
        <v>39</v>
      </c>
      <c r="C20" t="s">
        <v>170</v>
      </c>
    </row>
    <row r="21" spans="1:3" x14ac:dyDescent="0.25">
      <c r="A21">
        <v>87</v>
      </c>
      <c r="B21" t="s">
        <v>171</v>
      </c>
      <c r="C21" t="s">
        <v>172</v>
      </c>
    </row>
    <row r="22" spans="1:3" x14ac:dyDescent="0.25">
      <c r="A22">
        <v>87</v>
      </c>
      <c r="B22" t="s">
        <v>65</v>
      </c>
      <c r="C22" t="s">
        <v>172</v>
      </c>
    </row>
    <row r="23" spans="1:3" x14ac:dyDescent="0.25">
      <c r="A23">
        <v>87</v>
      </c>
      <c r="B23" t="s">
        <v>56</v>
      </c>
      <c r="C23" t="s">
        <v>173</v>
      </c>
    </row>
    <row r="24" spans="1:3" x14ac:dyDescent="0.25">
      <c r="A24">
        <v>87</v>
      </c>
      <c r="B24" t="s">
        <v>68</v>
      </c>
      <c r="C24" t="s">
        <v>174</v>
      </c>
    </row>
    <row r="25" spans="1:3" x14ac:dyDescent="0.25">
      <c r="A25">
        <v>88</v>
      </c>
      <c r="B25" t="s">
        <v>186</v>
      </c>
      <c r="C25" t="s">
        <v>187</v>
      </c>
    </row>
    <row r="26" spans="1:3" x14ac:dyDescent="0.25">
      <c r="A26">
        <v>88</v>
      </c>
      <c r="B26" t="s">
        <v>181</v>
      </c>
      <c r="C26" t="s">
        <v>180</v>
      </c>
    </row>
    <row r="27" spans="1:3" x14ac:dyDescent="0.25">
      <c r="A27">
        <v>88</v>
      </c>
      <c r="B27" t="s">
        <v>179</v>
      </c>
      <c r="C27" t="s">
        <v>180</v>
      </c>
    </row>
    <row r="28" spans="1:3" x14ac:dyDescent="0.25">
      <c r="A28">
        <v>88</v>
      </c>
      <c r="B28" t="s">
        <v>167</v>
      </c>
      <c r="C28" t="s">
        <v>104</v>
      </c>
    </row>
    <row r="29" spans="1:3" x14ac:dyDescent="0.25">
      <c r="A29">
        <v>89</v>
      </c>
      <c r="B29" t="s">
        <v>165</v>
      </c>
      <c r="C29" t="s">
        <v>166</v>
      </c>
    </row>
    <row r="30" spans="1:3" x14ac:dyDescent="0.25">
      <c r="A30">
        <v>89</v>
      </c>
      <c r="B30" t="s">
        <v>77</v>
      </c>
      <c r="C30" t="s">
        <v>97</v>
      </c>
    </row>
    <row r="31" spans="1:3" x14ac:dyDescent="0.25">
      <c r="A31">
        <v>90</v>
      </c>
      <c r="B31" t="s">
        <v>117</v>
      </c>
      <c r="C31" t="s">
        <v>118</v>
      </c>
    </row>
    <row r="32" spans="1:3" x14ac:dyDescent="0.25">
      <c r="A32">
        <v>90</v>
      </c>
      <c r="B32" t="s">
        <v>169</v>
      </c>
      <c r="C32" t="s">
        <v>104</v>
      </c>
    </row>
    <row r="33" spans="1:3" x14ac:dyDescent="0.25">
      <c r="A33">
        <v>90</v>
      </c>
      <c r="B33" t="s">
        <v>119</v>
      </c>
      <c r="C33" t="s">
        <v>118</v>
      </c>
    </row>
    <row r="34" spans="1:3" x14ac:dyDescent="0.25">
      <c r="A34">
        <v>90</v>
      </c>
      <c r="B34" t="s">
        <v>120</v>
      </c>
      <c r="C34" t="s">
        <v>121</v>
      </c>
    </row>
    <row r="35" spans="1:3" x14ac:dyDescent="0.25">
      <c r="A35">
        <v>90</v>
      </c>
      <c r="B35" t="s">
        <v>122</v>
      </c>
      <c r="C35" t="s">
        <v>113</v>
      </c>
    </row>
    <row r="36" spans="1:3" x14ac:dyDescent="0.25">
      <c r="A36">
        <v>90</v>
      </c>
      <c r="B36" t="s">
        <v>123</v>
      </c>
      <c r="C36" t="s">
        <v>121</v>
      </c>
    </row>
    <row r="37" spans="1:3" x14ac:dyDescent="0.25">
      <c r="A37">
        <v>90</v>
      </c>
      <c r="B37" t="s">
        <v>93</v>
      </c>
      <c r="C37" t="s">
        <v>113</v>
      </c>
    </row>
    <row r="38" spans="1:3" x14ac:dyDescent="0.25">
      <c r="A38">
        <v>92</v>
      </c>
      <c r="B38" t="s">
        <v>30</v>
      </c>
      <c r="C38" t="s">
        <v>115</v>
      </c>
    </row>
    <row r="39" spans="1:3" x14ac:dyDescent="0.25">
      <c r="A39">
        <v>92</v>
      </c>
      <c r="B39" t="s">
        <v>31</v>
      </c>
      <c r="C39" t="s">
        <v>115</v>
      </c>
    </row>
    <row r="40" spans="1:3" x14ac:dyDescent="0.25">
      <c r="A40">
        <v>92</v>
      </c>
      <c r="B40" t="s">
        <v>22</v>
      </c>
      <c r="C40" t="s">
        <v>116</v>
      </c>
    </row>
    <row r="41" spans="1:3" x14ac:dyDescent="0.25">
      <c r="A41">
        <v>96</v>
      </c>
      <c r="B41" t="s">
        <v>100</v>
      </c>
      <c r="C41" t="s">
        <v>109</v>
      </c>
    </row>
    <row r="42" spans="1:3" x14ac:dyDescent="0.25">
      <c r="A42">
        <v>97</v>
      </c>
      <c r="B42" t="s">
        <v>22</v>
      </c>
      <c r="C42" t="s">
        <v>87</v>
      </c>
    </row>
    <row r="43" spans="1:3" x14ac:dyDescent="0.25">
      <c r="A43">
        <v>97</v>
      </c>
      <c r="B43" t="s">
        <v>88</v>
      </c>
      <c r="C43" t="s">
        <v>89</v>
      </c>
    </row>
    <row r="44" spans="1:3" x14ac:dyDescent="0.25">
      <c r="A44">
        <v>97</v>
      </c>
      <c r="B44" t="s">
        <v>90</v>
      </c>
      <c r="C44" t="s">
        <v>89</v>
      </c>
    </row>
    <row r="45" spans="1:3" x14ac:dyDescent="0.25">
      <c r="A45">
        <v>97</v>
      </c>
      <c r="B45" t="s">
        <v>192</v>
      </c>
      <c r="C45" t="s">
        <v>193</v>
      </c>
    </row>
    <row r="46" spans="1:3" x14ac:dyDescent="0.25">
      <c r="A46">
        <v>97</v>
      </c>
      <c r="B46" t="s">
        <v>91</v>
      </c>
      <c r="C46" t="s">
        <v>89</v>
      </c>
    </row>
    <row r="47" spans="1:3" x14ac:dyDescent="0.25">
      <c r="A47">
        <v>97</v>
      </c>
      <c r="B47" t="s">
        <v>92</v>
      </c>
      <c r="C47" t="s">
        <v>89</v>
      </c>
    </row>
    <row r="48" spans="1:3" x14ac:dyDescent="0.25">
      <c r="A48">
        <v>97</v>
      </c>
      <c r="B48" t="s">
        <v>93</v>
      </c>
      <c r="C48" t="s">
        <v>89</v>
      </c>
    </row>
    <row r="49" spans="1:3" x14ac:dyDescent="0.25">
      <c r="A49">
        <v>97</v>
      </c>
      <c r="B49" t="s">
        <v>94</v>
      </c>
      <c r="C49" t="s">
        <v>89</v>
      </c>
    </row>
    <row r="50" spans="1:3" x14ac:dyDescent="0.25">
      <c r="A50">
        <v>97</v>
      </c>
      <c r="B50" t="s">
        <v>95</v>
      </c>
      <c r="C50" t="s">
        <v>89</v>
      </c>
    </row>
    <row r="51" spans="1:3" x14ac:dyDescent="0.25">
      <c r="A51">
        <v>97</v>
      </c>
      <c r="B51" t="s">
        <v>71</v>
      </c>
      <c r="C51" t="s">
        <v>102</v>
      </c>
    </row>
    <row r="52" spans="1:3" x14ac:dyDescent="0.25">
      <c r="A52">
        <v>97</v>
      </c>
      <c r="B52" t="s">
        <v>103</v>
      </c>
      <c r="C52" t="s">
        <v>104</v>
      </c>
    </row>
    <row r="53" spans="1:3" x14ac:dyDescent="0.25">
      <c r="A53">
        <v>98</v>
      </c>
      <c r="B53" t="s">
        <v>139</v>
      </c>
      <c r="C53" t="s">
        <v>140</v>
      </c>
    </row>
    <row r="54" spans="1:3" x14ac:dyDescent="0.25">
      <c r="A54">
        <v>98</v>
      </c>
      <c r="B54" t="s">
        <v>141</v>
      </c>
      <c r="C54" t="s">
        <v>140</v>
      </c>
    </row>
    <row r="55" spans="1:3" x14ac:dyDescent="0.25">
      <c r="A55">
        <v>98</v>
      </c>
      <c r="B55" t="s">
        <v>124</v>
      </c>
      <c r="C55" t="s">
        <v>113</v>
      </c>
    </row>
    <row r="56" spans="1:3" x14ac:dyDescent="0.25">
      <c r="A56">
        <v>98</v>
      </c>
      <c r="B56" t="s">
        <v>125</v>
      </c>
      <c r="C56" t="s">
        <v>114</v>
      </c>
    </row>
    <row r="57" spans="1:3" x14ac:dyDescent="0.25">
      <c r="A57">
        <v>98</v>
      </c>
      <c r="B57" t="s">
        <v>142</v>
      </c>
      <c r="C57" t="s">
        <v>143</v>
      </c>
    </row>
    <row r="58" spans="1:3" x14ac:dyDescent="0.25">
      <c r="A58">
        <v>98</v>
      </c>
      <c r="B58" t="s">
        <v>144</v>
      </c>
      <c r="C58" t="s">
        <v>104</v>
      </c>
    </row>
    <row r="59" spans="1:3" x14ac:dyDescent="0.25">
      <c r="A59">
        <v>98</v>
      </c>
      <c r="B59" t="s">
        <v>145</v>
      </c>
      <c r="C59" t="s">
        <v>104</v>
      </c>
    </row>
    <row r="60" spans="1:3" x14ac:dyDescent="0.25">
      <c r="A60">
        <v>98</v>
      </c>
      <c r="B60" t="s">
        <v>146</v>
      </c>
      <c r="C60" t="s">
        <v>104</v>
      </c>
    </row>
    <row r="61" spans="1:3" x14ac:dyDescent="0.25">
      <c r="A61">
        <v>98</v>
      </c>
      <c r="B61" t="s">
        <v>147</v>
      </c>
      <c r="C61" t="s">
        <v>148</v>
      </c>
    </row>
    <row r="62" spans="1:3" x14ac:dyDescent="0.25">
      <c r="A62">
        <v>98</v>
      </c>
      <c r="B62" t="s">
        <v>126</v>
      </c>
      <c r="C62" t="s">
        <v>114</v>
      </c>
    </row>
    <row r="63" spans="1:3" x14ac:dyDescent="0.25">
      <c r="A63">
        <v>98</v>
      </c>
      <c r="B63" t="s">
        <v>127</v>
      </c>
      <c r="C63" t="s">
        <v>128</v>
      </c>
    </row>
    <row r="64" spans="1:3" x14ac:dyDescent="0.25">
      <c r="A64">
        <v>98</v>
      </c>
      <c r="B64" t="s">
        <v>129</v>
      </c>
      <c r="C64" t="s">
        <v>104</v>
      </c>
    </row>
    <row r="65" spans="1:3" x14ac:dyDescent="0.25">
      <c r="A65">
        <v>98</v>
      </c>
      <c r="B65" t="s">
        <v>149</v>
      </c>
      <c r="C65" t="s">
        <v>148</v>
      </c>
    </row>
    <row r="66" spans="1:3" x14ac:dyDescent="0.25">
      <c r="A66">
        <v>98</v>
      </c>
      <c r="B66" t="s">
        <v>150</v>
      </c>
      <c r="C66" t="s">
        <v>151</v>
      </c>
    </row>
    <row r="67" spans="1:3" x14ac:dyDescent="0.25">
      <c r="A67">
        <v>98</v>
      </c>
      <c r="B67" t="s">
        <v>130</v>
      </c>
      <c r="C67" t="s">
        <v>131</v>
      </c>
    </row>
    <row r="68" spans="1:3" x14ac:dyDescent="0.25">
      <c r="A68">
        <v>98</v>
      </c>
      <c r="B68" t="s">
        <v>132</v>
      </c>
      <c r="C68" t="s">
        <v>133</v>
      </c>
    </row>
    <row r="69" spans="1:3" x14ac:dyDescent="0.25">
      <c r="A69">
        <v>98</v>
      </c>
      <c r="B69" t="s">
        <v>152</v>
      </c>
      <c r="C69" t="s">
        <v>153</v>
      </c>
    </row>
    <row r="70" spans="1:3" x14ac:dyDescent="0.25">
      <c r="A70">
        <v>99</v>
      </c>
      <c r="B70" t="s">
        <v>188</v>
      </c>
      <c r="C70" t="s">
        <v>189</v>
      </c>
    </row>
    <row r="71" spans="1:3" x14ac:dyDescent="0.25">
      <c r="A71">
        <v>100</v>
      </c>
      <c r="B71" t="s">
        <v>154</v>
      </c>
      <c r="C71" t="s">
        <v>155</v>
      </c>
    </row>
    <row r="72" spans="1:3" x14ac:dyDescent="0.25">
      <c r="A72">
        <v>100</v>
      </c>
      <c r="B72" t="s">
        <v>156</v>
      </c>
      <c r="C72" t="s">
        <v>157</v>
      </c>
    </row>
    <row r="73" spans="1:3" x14ac:dyDescent="0.25">
      <c r="A73">
        <v>100</v>
      </c>
      <c r="B73" t="s">
        <v>158</v>
      </c>
      <c r="C73" t="s">
        <v>157</v>
      </c>
    </row>
    <row r="74" spans="1:3" x14ac:dyDescent="0.25">
      <c r="A74">
        <v>100</v>
      </c>
      <c r="B74" t="s">
        <v>159</v>
      </c>
      <c r="C74" t="s">
        <v>160</v>
      </c>
    </row>
    <row r="75" spans="1:3" x14ac:dyDescent="0.25">
      <c r="A75">
        <v>100</v>
      </c>
      <c r="B75" t="s">
        <v>161</v>
      </c>
      <c r="C75" t="s">
        <v>162</v>
      </c>
    </row>
    <row r="76" spans="1:3" x14ac:dyDescent="0.25">
      <c r="A76">
        <v>100</v>
      </c>
      <c r="B76" t="s">
        <v>163</v>
      </c>
      <c r="C76" t="s">
        <v>164</v>
      </c>
    </row>
    <row r="77" spans="1:3" x14ac:dyDescent="0.25">
      <c r="A77">
        <v>101</v>
      </c>
      <c r="B77" t="s">
        <v>106</v>
      </c>
      <c r="C77" t="s">
        <v>113</v>
      </c>
    </row>
    <row r="78" spans="1:3" x14ac:dyDescent="0.25">
      <c r="A78">
        <v>101</v>
      </c>
      <c r="B78" t="s">
        <v>107</v>
      </c>
      <c r="C78" t="s">
        <v>113</v>
      </c>
    </row>
    <row r="79" spans="1:3" x14ac:dyDescent="0.25">
      <c r="A79">
        <v>101</v>
      </c>
      <c r="B79" t="s">
        <v>108</v>
      </c>
      <c r="C79" t="s">
        <v>114</v>
      </c>
    </row>
    <row r="80" spans="1:3" x14ac:dyDescent="0.25">
      <c r="A80">
        <v>101</v>
      </c>
      <c r="B80" t="s">
        <v>72</v>
      </c>
      <c r="C80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712D-3F4B-4304-B99F-F9DDB61161C0}">
  <dimension ref="A1:C1"/>
  <sheetViews>
    <sheetView workbookViewId="0">
      <selection activeCell="A2" sqref="A2"/>
    </sheetView>
  </sheetViews>
  <sheetFormatPr defaultRowHeight="15" x14ac:dyDescent="0.25"/>
  <sheetData>
    <row r="1" spans="1:3" x14ac:dyDescent="0.25">
      <c r="A1" t="s">
        <v>18</v>
      </c>
      <c r="B1" t="s">
        <v>190</v>
      </c>
      <c r="C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Patients</vt:lpstr>
      <vt:lpstr>BadContacts</vt:lpstr>
      <vt:lpstr>BadStimulations</vt:lpstr>
      <vt:lpstr>BadNames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2021-12-09T19:41:27Z</dcterms:modified>
</cp:coreProperties>
</file>